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<sst xmlns="http://schemas.openxmlformats.org/spreadsheetml/2006/main" count="213" uniqueCount="104">
  <si>
    <t>ПЛАН-ЗАКУПКИ товаров (работ, услуг)</t>
  </si>
  <si>
    <t>Наименование заказчика</t>
  </si>
  <si>
    <t>Автономное учреждение здравоохранения Курской области "Курский областной санаторий "Соловьиные зори"</t>
  </si>
  <si>
    <t>Адрес местонахождения заказчика</t>
  </si>
  <si>
    <t>305018, г. Курск, 3-ий Краснополянский пер., д.1</t>
  </si>
  <si>
    <t>Телефон заказчика</t>
  </si>
  <si>
    <t>8(4712) 37-06-39</t>
  </si>
  <si>
    <t>Электронная почта заказчика</t>
  </si>
  <si>
    <t>sz-krt@mail.ru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</si>
  <si>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</si>
  <si>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</si>
  <si>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</si>
  <si>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</si>
  <si>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</si>
  <si>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</si>
  <si>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</si>
  <si>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</si>
  <si>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</si>
  <si>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</si>
  <si>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</si>
  <si>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 xml:space="preserve">Ед. изм. 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</si>
  <si>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</si>
  <si>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</si>
  <si>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(макси-мальной цене договора (цене лота) тыс.руб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</si>
  <si>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</si>
  <si>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</si>
  <si>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</si>
  <si>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</si>
  <si>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Планируе-мая дата или период размеще-ния извещения о закупке (месяц, год)</t>
  </si>
  <si>
    <t>Срок исполнения договора (месяц, год)</t>
  </si>
  <si>
    <t>да/нет</t>
  </si>
  <si>
    <t>Коммунальные услуги</t>
  </si>
  <si>
    <t>1.1</t>
  </si>
  <si>
    <t>40.10.3</t>
  </si>
  <si>
    <t>Электроэнергия</t>
  </si>
  <si>
    <t>Бесперебойная подача электрической энергии и мощности по точкам поставки и в объме согласно договора</t>
  </si>
  <si>
    <t>г. Курск</t>
  </si>
  <si>
    <t>-</t>
  </si>
  <si>
    <t>январь</t>
  </si>
  <si>
    <t>у единствен-ного поставщика</t>
  </si>
  <si>
    <t>нет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</si>
  <si>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</si>
  <si>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</si>
  <si>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</si>
  <si>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</si>
  <si>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</si>
  <si>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</si>
  <si>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</si>
  <si>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</si>
  <si>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</si>
  <si>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</si>
  <si>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</si>
  <si>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1.2</t>
  </si>
  <si>
    <t>м*3</t>
  </si>
  <si>
    <t>1.3</t>
  </si>
  <si>
    <t>41.00.2</t>
  </si>
  <si>
    <t xml:space="preserve">Водоснабжение </t>
  </si>
  <si>
    <t>Подача из городского водопровода питьевой воды в количестве и с качеством согласно условиям договора</t>
  </si>
  <si>
    <t>1.4</t>
  </si>
  <si>
    <t>90.00.1</t>
  </si>
  <si>
    <t>Водоотведение</t>
  </si>
  <si>
    <t>Принятие сточных вод   согласно условиям договора</t>
  </si>
  <si>
    <t>40.20.1</t>
  </si>
  <si>
    <t>Бесперебойная подача горючего газа согласно договора</t>
  </si>
  <si>
    <t>Работы услуги по содержанию имущества</t>
  </si>
  <si>
    <t>2.1</t>
  </si>
  <si>
    <t>котировка</t>
  </si>
  <si>
    <t>2.2</t>
  </si>
  <si>
    <t>2.3</t>
  </si>
  <si>
    <t>2.4</t>
  </si>
  <si>
    <t>Прочие работы и услуги</t>
  </si>
  <si>
    <t>3.1</t>
  </si>
  <si>
    <t>75.24</t>
  </si>
  <si>
    <t>Охранные услуги</t>
  </si>
  <si>
    <t>Обеспечение сохранности материально-технических ценностей и контрольно-пропускной режим</t>
  </si>
  <si>
    <t>4</t>
  </si>
  <si>
    <t>Приобретение основных средств</t>
  </si>
  <si>
    <t>4.1</t>
  </si>
  <si>
    <t>шт</t>
  </si>
  <si>
    <t xml:space="preserve">                 Богданская Любовь Васильевна        главный врач</t>
  </si>
  <si>
    <t xml:space="preserve">     (Ф.И.О., должность рукововдителя (уполномоченного лица) заказчика)                                       (подпись)                                                                            (дата утверждения)</t>
  </si>
  <si>
    <t>тыс. кВт*ч</t>
  </si>
  <si>
    <t xml:space="preserve"> м*3</t>
  </si>
  <si>
    <t>45.45</t>
  </si>
  <si>
    <t>По условиям закупочной документации</t>
  </si>
  <si>
    <t>2.5</t>
  </si>
  <si>
    <t>конкурс</t>
  </si>
  <si>
    <t>на 2015 год</t>
  </si>
  <si>
    <t>Газ, транспортировка газа</t>
  </si>
  <si>
    <t xml:space="preserve">Ремонт раздевалки спортивного зала </t>
  </si>
  <si>
    <t>Ремонт отмостки</t>
  </si>
  <si>
    <t>январь 2016г.</t>
  </si>
  <si>
    <t>29.24</t>
  </si>
  <si>
    <t>Пароконвектомат</t>
  </si>
  <si>
    <t>3.2</t>
  </si>
  <si>
    <t>Оборудование в лизинг (УЗИ)</t>
  </si>
  <si>
    <t>сентябрь 2018г.</t>
  </si>
  <si>
    <t>65.21</t>
  </si>
  <si>
    <t>Укладка тротуарной плитки</t>
  </si>
  <si>
    <t>Благоустройство территории</t>
  </si>
  <si>
    <t>Капитальный ремонт сетей наружного освещения</t>
  </si>
  <si>
    <t>45.25</t>
  </si>
  <si>
    <t>45.31</t>
  </si>
  <si>
    <t xml:space="preserve">                                                                           31 декабря 2014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</si>
</sst>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00_р_._-;\-* #,##0.000_р_._-;_-* &quot;-&quot;???_р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42" applyBorder="1" applyAlignment="1" applyProtection="1">
      <alignment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96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96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96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96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201" fontId="1" fillId="33" borderId="13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-krt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59">
      <selection activeCell="E72" sqref="E72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7.7109375" style="0" customWidth="1"/>
    <col min="4" max="4" width="16.8515625" style="0" customWidth="1"/>
    <col min="5" max="5" width="20.00390625" style="0" customWidth="1"/>
    <col min="6" max="6" width="5.8515625" style="0" customWidth="1"/>
    <col min="7" max="7" width="6.28125" style="0" customWidth="1"/>
    <col min="8" max="8" width="9.57421875" style="0" customWidth="1"/>
    <col min="9" max="9" width="11.421875" style="0" customWidth="1"/>
    <col min="10" max="10" width="9.7109375" style="0" customWidth="1"/>
    <col min="11" max="11" width="9.8515625" style="0" customWidth="1"/>
    <col min="12" max="12" width="10.28125" style="0" customWidth="1"/>
    <col min="13" max="13" width="10.140625" style="0" customWidth="1"/>
    <col min="14" max="14" width="10.28125" style="0" customWidth="1"/>
    <col min="15" max="15" width="8.57421875" style="0" customWidth="1"/>
  </cols>
  <sheetData>
    <row r="1" spans="1:11" ht="18.75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3"/>
    </row>
    <row r="2" spans="1:11" ht="18.75">
      <c r="A2" s="1"/>
      <c r="B2" s="1"/>
      <c r="C2" s="1"/>
      <c r="D2" s="1"/>
      <c r="E2" s="1"/>
      <c r="F2" s="2"/>
      <c r="G2" s="2" t="s">
        <v>87</v>
      </c>
      <c r="H2" s="2"/>
      <c r="I2" s="2"/>
      <c r="J2" s="2"/>
      <c r="K2" s="3"/>
    </row>
    <row r="3" spans="1:15" ht="12.75">
      <c r="A3" s="4" t="s">
        <v>1</v>
      </c>
      <c r="B3" s="5"/>
      <c r="C3" s="5"/>
      <c r="D3" s="6"/>
      <c r="E3" s="4" t="s">
        <v>2</v>
      </c>
      <c r="F3" s="5"/>
      <c r="G3" s="5"/>
      <c r="H3" s="5"/>
      <c r="I3" s="5"/>
      <c r="J3" s="5"/>
      <c r="K3" s="5"/>
      <c r="L3" s="7"/>
      <c r="M3" s="7"/>
      <c r="N3" s="7"/>
      <c r="O3" s="8"/>
    </row>
    <row r="4" spans="1:15" ht="15" customHeight="1">
      <c r="A4" s="4" t="s">
        <v>3</v>
      </c>
      <c r="B4" s="5"/>
      <c r="C4" s="5"/>
      <c r="D4" s="9"/>
      <c r="E4" s="4" t="s">
        <v>4</v>
      </c>
      <c r="F4" s="5"/>
      <c r="G4" s="5"/>
      <c r="H4" s="5"/>
      <c r="I4" s="5"/>
      <c r="J4" s="5"/>
      <c r="K4" s="5"/>
      <c r="L4" s="10"/>
      <c r="M4" s="10"/>
      <c r="N4" s="10"/>
      <c r="O4" s="8"/>
    </row>
    <row r="5" spans="1:15" ht="13.5" customHeight="1">
      <c r="A5" s="4" t="s">
        <v>5</v>
      </c>
      <c r="B5" s="5"/>
      <c r="C5" s="5"/>
      <c r="D5" s="6"/>
      <c r="E5" s="4" t="s">
        <v>6</v>
      </c>
      <c r="F5" s="5"/>
      <c r="G5" s="5"/>
      <c r="H5" s="5"/>
      <c r="I5" s="5"/>
      <c r="J5" s="5"/>
      <c r="K5" s="5"/>
      <c r="L5" s="10"/>
      <c r="M5" s="10"/>
      <c r="N5" s="10"/>
      <c r="O5" s="8"/>
    </row>
    <row r="6" spans="1:15" ht="12.75">
      <c r="A6" s="4" t="s">
        <v>7</v>
      </c>
      <c r="B6" s="5"/>
      <c r="C6" s="5"/>
      <c r="D6" s="6"/>
      <c r="E6" s="11" t="s">
        <v>8</v>
      </c>
      <c r="F6" s="5"/>
      <c r="G6" s="5"/>
      <c r="H6" s="5"/>
      <c r="I6" s="5"/>
      <c r="J6" s="5"/>
      <c r="K6" s="5"/>
      <c r="L6" s="10"/>
      <c r="M6" s="10"/>
      <c r="N6" s="10"/>
      <c r="O6" s="8"/>
    </row>
    <row r="7" spans="1:15" ht="12.75">
      <c r="A7" s="4" t="s">
        <v>9</v>
      </c>
      <c r="B7" s="5"/>
      <c r="C7" s="5"/>
      <c r="D7" s="6"/>
      <c r="E7" s="12">
        <v>4632130636</v>
      </c>
      <c r="F7" s="5"/>
      <c r="G7" s="5"/>
      <c r="H7" s="5"/>
      <c r="I7" s="5"/>
      <c r="J7" s="5"/>
      <c r="K7" s="5"/>
      <c r="L7" s="10"/>
      <c r="M7" s="10"/>
      <c r="N7" s="10"/>
      <c r="O7" s="8"/>
    </row>
    <row r="8" spans="1:15" ht="12.75">
      <c r="A8" s="4" t="s">
        <v>10</v>
      </c>
      <c r="B8" s="5"/>
      <c r="C8" s="5"/>
      <c r="D8" s="6"/>
      <c r="E8" s="12">
        <v>463201001</v>
      </c>
      <c r="F8" s="5"/>
      <c r="G8" s="5"/>
      <c r="H8" s="5"/>
      <c r="I8" s="5"/>
      <c r="J8" s="5"/>
      <c r="K8" s="5"/>
      <c r="L8" s="10"/>
      <c r="M8" s="10"/>
      <c r="N8" s="10"/>
      <c r="O8" s="8"/>
    </row>
    <row r="9" spans="1:15" ht="12.75">
      <c r="A9" s="4" t="s">
        <v>11</v>
      </c>
      <c r="B9" s="5"/>
      <c r="C9" s="5"/>
      <c r="D9" s="6"/>
      <c r="E9" s="12">
        <v>38401000000</v>
      </c>
      <c r="F9" s="5"/>
      <c r="G9" s="5"/>
      <c r="H9" s="5"/>
      <c r="I9" s="5"/>
      <c r="J9" s="5"/>
      <c r="K9" s="5"/>
      <c r="L9" s="10"/>
      <c r="M9" s="10"/>
      <c r="N9" s="10"/>
      <c r="O9" s="8"/>
    </row>
    <row r="11" spans="1:15" ht="35.25" customHeight="1">
      <c r="A11" s="80" t="s">
        <v>12</v>
      </c>
      <c r="B11" s="80" t="s">
        <v>13</v>
      </c>
      <c r="C11" s="80" t="s">
        <v>14</v>
      </c>
      <c r="D11" s="72" t="s">
        <v>15</v>
      </c>
      <c r="E11" s="72"/>
      <c r="F11" s="72"/>
      <c r="G11" s="72"/>
      <c r="H11" s="72"/>
      <c r="I11" s="72"/>
      <c r="J11" s="72"/>
      <c r="K11" s="72"/>
      <c r="L11" s="72"/>
      <c r="M11" s="72"/>
      <c r="N11" s="68" t="s">
        <v>16</v>
      </c>
      <c r="O11" s="68" t="s">
        <v>17</v>
      </c>
    </row>
    <row r="12" spans="1:15" ht="58.5" customHeight="1">
      <c r="A12" s="81"/>
      <c r="B12" s="81"/>
      <c r="C12" s="81"/>
      <c r="D12" s="68" t="s">
        <v>18</v>
      </c>
      <c r="E12" s="68" t="s">
        <v>19</v>
      </c>
      <c r="F12" s="72" t="s">
        <v>20</v>
      </c>
      <c r="G12" s="72"/>
      <c r="H12" s="68" t="s">
        <v>21</v>
      </c>
      <c r="I12" s="68" t="s">
        <v>22</v>
      </c>
      <c r="J12" s="79"/>
      <c r="K12" s="68" t="s">
        <v>23</v>
      </c>
      <c r="L12" s="68" t="s">
        <v>24</v>
      </c>
      <c r="M12" s="68"/>
      <c r="N12" s="79"/>
      <c r="O12" s="79"/>
    </row>
    <row r="13" spans="1:15" ht="108.75" customHeight="1">
      <c r="A13" s="81"/>
      <c r="B13" s="81"/>
      <c r="C13" s="81"/>
      <c r="D13" s="79"/>
      <c r="E13" s="79"/>
      <c r="F13" s="13" t="s">
        <v>25</v>
      </c>
      <c r="G13" s="13" t="s">
        <v>26</v>
      </c>
      <c r="H13" s="79"/>
      <c r="I13" s="13" t="s">
        <v>27</v>
      </c>
      <c r="J13" s="13" t="s">
        <v>26</v>
      </c>
      <c r="K13" s="79"/>
      <c r="L13" s="15" t="s">
        <v>28</v>
      </c>
      <c r="M13" s="15" t="s">
        <v>29</v>
      </c>
      <c r="N13" s="79"/>
      <c r="O13" s="14" t="s">
        <v>30</v>
      </c>
    </row>
    <row r="14" spans="1:1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</row>
    <row r="15" spans="1:15" ht="20.25" customHeight="1">
      <c r="A15" s="17">
        <v>1</v>
      </c>
      <c r="B15" s="66" t="s">
        <v>31</v>
      </c>
      <c r="C15" s="66"/>
      <c r="D15" s="66"/>
      <c r="E15" s="82"/>
      <c r="F15" s="66"/>
      <c r="G15" s="83"/>
      <c r="H15" s="83"/>
      <c r="I15" s="66"/>
      <c r="J15" s="66"/>
      <c r="K15" s="83"/>
      <c r="L15" s="66"/>
      <c r="M15" s="66"/>
      <c r="N15" s="66"/>
      <c r="O15" s="66"/>
    </row>
    <row r="16" spans="1:15" ht="12.75">
      <c r="A16" s="75" t="s">
        <v>32</v>
      </c>
      <c r="B16" s="72" t="s">
        <v>33</v>
      </c>
      <c r="C16" s="72">
        <v>4010412</v>
      </c>
      <c r="D16" s="72" t="s">
        <v>34</v>
      </c>
      <c r="E16" s="68" t="s">
        <v>35</v>
      </c>
      <c r="F16" s="70">
        <v>246</v>
      </c>
      <c r="G16" s="55" t="s">
        <v>81</v>
      </c>
      <c r="H16" s="18">
        <v>74</v>
      </c>
      <c r="I16" s="77">
        <v>38401000000</v>
      </c>
      <c r="J16" s="70" t="s">
        <v>36</v>
      </c>
      <c r="K16" s="19">
        <v>379</v>
      </c>
      <c r="L16" s="71" t="s">
        <v>37</v>
      </c>
      <c r="M16" s="16" t="s">
        <v>38</v>
      </c>
      <c r="N16" s="68" t="s">
        <v>39</v>
      </c>
      <c r="O16" s="72" t="s">
        <v>40</v>
      </c>
    </row>
    <row r="17" spans="1:15" ht="12.75">
      <c r="A17" s="84"/>
      <c r="B17" s="72"/>
      <c r="C17" s="72"/>
      <c r="D17" s="72"/>
      <c r="E17" s="68"/>
      <c r="F17" s="70"/>
      <c r="G17" s="56"/>
      <c r="H17" s="20">
        <v>70</v>
      </c>
      <c r="I17" s="77"/>
      <c r="J17" s="78"/>
      <c r="K17" s="21">
        <v>374.6</v>
      </c>
      <c r="L17" s="71"/>
      <c r="M17" s="16" t="s">
        <v>41</v>
      </c>
      <c r="N17" s="68"/>
      <c r="O17" s="72"/>
    </row>
    <row r="18" spans="1:15" ht="12.75">
      <c r="A18" s="84"/>
      <c r="B18" s="72"/>
      <c r="C18" s="72"/>
      <c r="D18" s="72"/>
      <c r="E18" s="68"/>
      <c r="F18" s="70"/>
      <c r="G18" s="56"/>
      <c r="H18" s="20">
        <v>67</v>
      </c>
      <c r="I18" s="77"/>
      <c r="J18" s="78"/>
      <c r="K18" s="21">
        <v>351.4</v>
      </c>
      <c r="L18" s="71"/>
      <c r="M18" s="16" t="s">
        <v>42</v>
      </c>
      <c r="N18" s="68"/>
      <c r="O18" s="72"/>
    </row>
    <row r="19" spans="1:15" ht="12.75">
      <c r="A19" s="84"/>
      <c r="B19" s="72"/>
      <c r="C19" s="72"/>
      <c r="D19" s="72"/>
      <c r="E19" s="68"/>
      <c r="F19" s="70"/>
      <c r="G19" s="56"/>
      <c r="H19" s="20">
        <v>67</v>
      </c>
      <c r="I19" s="77"/>
      <c r="J19" s="78"/>
      <c r="K19" s="21">
        <v>363.5</v>
      </c>
      <c r="L19" s="71"/>
      <c r="M19" s="16" t="s">
        <v>43</v>
      </c>
      <c r="N19" s="68"/>
      <c r="O19" s="72"/>
    </row>
    <row r="20" spans="1:15" ht="12.75">
      <c r="A20" s="84"/>
      <c r="B20" s="72"/>
      <c r="C20" s="72"/>
      <c r="D20" s="72"/>
      <c r="E20" s="68"/>
      <c r="F20" s="70"/>
      <c r="G20" s="56"/>
      <c r="H20" s="20">
        <v>60</v>
      </c>
      <c r="I20" s="77"/>
      <c r="J20" s="78"/>
      <c r="K20" s="21">
        <v>324.8</v>
      </c>
      <c r="L20" s="71"/>
      <c r="M20" s="16" t="s">
        <v>44</v>
      </c>
      <c r="N20" s="68"/>
      <c r="O20" s="72"/>
    </row>
    <row r="21" spans="1:15" ht="12.75">
      <c r="A21" s="84"/>
      <c r="B21" s="72"/>
      <c r="C21" s="72"/>
      <c r="D21" s="72"/>
      <c r="E21" s="68"/>
      <c r="F21" s="70"/>
      <c r="G21" s="56"/>
      <c r="H21" s="20">
        <v>57</v>
      </c>
      <c r="I21" s="77"/>
      <c r="J21" s="78"/>
      <c r="K21" s="21">
        <v>318.3</v>
      </c>
      <c r="L21" s="71"/>
      <c r="M21" s="16" t="s">
        <v>45</v>
      </c>
      <c r="N21" s="68"/>
      <c r="O21" s="72"/>
    </row>
    <row r="22" spans="1:15" ht="12.75">
      <c r="A22" s="84"/>
      <c r="B22" s="72"/>
      <c r="C22" s="72"/>
      <c r="D22" s="72"/>
      <c r="E22" s="68"/>
      <c r="F22" s="70"/>
      <c r="G22" s="56"/>
      <c r="H22" s="20">
        <v>56</v>
      </c>
      <c r="I22" s="77"/>
      <c r="J22" s="78"/>
      <c r="K22" s="21">
        <v>356</v>
      </c>
      <c r="L22" s="71"/>
      <c r="M22" s="16" t="s">
        <v>46</v>
      </c>
      <c r="N22" s="68"/>
      <c r="O22" s="72"/>
    </row>
    <row r="23" spans="1:15" ht="12.75">
      <c r="A23" s="84"/>
      <c r="B23" s="72"/>
      <c r="C23" s="72"/>
      <c r="D23" s="72"/>
      <c r="E23" s="68"/>
      <c r="F23" s="70"/>
      <c r="G23" s="56"/>
      <c r="H23" s="20">
        <v>56</v>
      </c>
      <c r="I23" s="77"/>
      <c r="J23" s="78"/>
      <c r="K23" s="21">
        <v>352</v>
      </c>
      <c r="L23" s="71"/>
      <c r="M23" s="16" t="s">
        <v>47</v>
      </c>
      <c r="N23" s="68"/>
      <c r="O23" s="72"/>
    </row>
    <row r="24" spans="1:15" ht="12.75">
      <c r="A24" s="84"/>
      <c r="B24" s="72"/>
      <c r="C24" s="72"/>
      <c r="D24" s="72"/>
      <c r="E24" s="68"/>
      <c r="F24" s="70"/>
      <c r="G24" s="56"/>
      <c r="H24" s="20">
        <v>64</v>
      </c>
      <c r="I24" s="77"/>
      <c r="J24" s="78"/>
      <c r="K24" s="21">
        <v>397</v>
      </c>
      <c r="L24" s="71"/>
      <c r="M24" s="16" t="s">
        <v>48</v>
      </c>
      <c r="N24" s="68"/>
      <c r="O24" s="72"/>
    </row>
    <row r="25" spans="1:15" ht="12.75">
      <c r="A25" s="84"/>
      <c r="B25" s="72"/>
      <c r="C25" s="72"/>
      <c r="D25" s="72"/>
      <c r="E25" s="68"/>
      <c r="F25" s="70"/>
      <c r="G25" s="56"/>
      <c r="H25" s="20">
        <v>65</v>
      </c>
      <c r="I25" s="77"/>
      <c r="J25" s="78"/>
      <c r="K25" s="21">
        <v>401</v>
      </c>
      <c r="L25" s="71"/>
      <c r="M25" s="16" t="s">
        <v>49</v>
      </c>
      <c r="N25" s="68"/>
      <c r="O25" s="72"/>
    </row>
    <row r="26" spans="1:15" ht="12.75">
      <c r="A26" s="84"/>
      <c r="B26" s="72"/>
      <c r="C26" s="72"/>
      <c r="D26" s="72"/>
      <c r="E26" s="68"/>
      <c r="F26" s="70"/>
      <c r="G26" s="56"/>
      <c r="H26" s="20">
        <v>68</v>
      </c>
      <c r="I26" s="77"/>
      <c r="J26" s="78"/>
      <c r="K26" s="21">
        <v>412.1</v>
      </c>
      <c r="L26" s="71"/>
      <c r="M26" s="16" t="s">
        <v>50</v>
      </c>
      <c r="N26" s="68"/>
      <c r="O26" s="72"/>
    </row>
    <row r="27" spans="1:15" ht="13.5" thickBot="1">
      <c r="A27" s="84"/>
      <c r="B27" s="72"/>
      <c r="C27" s="72"/>
      <c r="D27" s="72"/>
      <c r="E27" s="68"/>
      <c r="F27" s="70"/>
      <c r="G27" s="56"/>
      <c r="H27" s="22">
        <v>76</v>
      </c>
      <c r="I27" s="77"/>
      <c r="J27" s="78"/>
      <c r="K27" s="23">
        <v>450.3</v>
      </c>
      <c r="L27" s="71"/>
      <c r="M27" s="16" t="s">
        <v>51</v>
      </c>
      <c r="N27" s="68"/>
      <c r="O27" s="72"/>
    </row>
    <row r="28" spans="1:15" ht="12.75">
      <c r="A28" s="84"/>
      <c r="B28" s="72"/>
      <c r="C28" s="72"/>
      <c r="D28" s="72"/>
      <c r="E28" s="68"/>
      <c r="F28" s="70"/>
      <c r="G28" s="57"/>
      <c r="H28" s="24">
        <f>SUM(H16:H27)</f>
        <v>780</v>
      </c>
      <c r="I28" s="77"/>
      <c r="J28" s="78"/>
      <c r="K28" s="25">
        <f>SUM(K16:K27)</f>
        <v>4480</v>
      </c>
      <c r="L28" s="71"/>
      <c r="M28" s="16"/>
      <c r="N28" s="68"/>
      <c r="O28" s="72"/>
    </row>
    <row r="29" spans="1:15" ht="12.75">
      <c r="A29" s="75" t="s">
        <v>52</v>
      </c>
      <c r="B29" s="72" t="s">
        <v>55</v>
      </c>
      <c r="C29" s="72">
        <v>4110100</v>
      </c>
      <c r="D29" s="72" t="s">
        <v>56</v>
      </c>
      <c r="E29" s="68" t="s">
        <v>57</v>
      </c>
      <c r="F29" s="72">
        <v>113</v>
      </c>
      <c r="G29" s="55" t="s">
        <v>82</v>
      </c>
      <c r="H29" s="28">
        <v>2800</v>
      </c>
      <c r="I29" s="74">
        <v>38401000000</v>
      </c>
      <c r="J29" s="70" t="s">
        <v>36</v>
      </c>
      <c r="K29" s="19">
        <v>47.9</v>
      </c>
      <c r="L29" s="71" t="s">
        <v>37</v>
      </c>
      <c r="M29" s="16" t="s">
        <v>38</v>
      </c>
      <c r="N29" s="68" t="s">
        <v>39</v>
      </c>
      <c r="O29" s="72" t="s">
        <v>40</v>
      </c>
    </row>
    <row r="30" spans="1:15" ht="12.75">
      <c r="A30" s="75"/>
      <c r="B30" s="72"/>
      <c r="C30" s="72"/>
      <c r="D30" s="72"/>
      <c r="E30" s="68"/>
      <c r="F30" s="72"/>
      <c r="G30" s="56"/>
      <c r="H30" s="31">
        <v>2800</v>
      </c>
      <c r="I30" s="74"/>
      <c r="J30" s="70"/>
      <c r="K30" s="21">
        <v>47.9</v>
      </c>
      <c r="L30" s="71"/>
      <c r="M30" s="16" t="s">
        <v>41</v>
      </c>
      <c r="N30" s="68"/>
      <c r="O30" s="72"/>
    </row>
    <row r="31" spans="1:15" ht="12.75">
      <c r="A31" s="75"/>
      <c r="B31" s="72"/>
      <c r="C31" s="72"/>
      <c r="D31" s="72"/>
      <c r="E31" s="68"/>
      <c r="F31" s="72"/>
      <c r="G31" s="56"/>
      <c r="H31" s="31">
        <v>2850</v>
      </c>
      <c r="I31" s="74"/>
      <c r="J31" s="70"/>
      <c r="K31" s="21">
        <v>48.7</v>
      </c>
      <c r="L31" s="71"/>
      <c r="M31" s="16" t="s">
        <v>42</v>
      </c>
      <c r="N31" s="68"/>
      <c r="O31" s="72"/>
    </row>
    <row r="32" spans="1:15" ht="12.75">
      <c r="A32" s="75"/>
      <c r="B32" s="72"/>
      <c r="C32" s="72"/>
      <c r="D32" s="72"/>
      <c r="E32" s="68"/>
      <c r="F32" s="72"/>
      <c r="G32" s="56"/>
      <c r="H32" s="31">
        <v>2800</v>
      </c>
      <c r="I32" s="74"/>
      <c r="J32" s="70"/>
      <c r="K32" s="21">
        <v>47.9</v>
      </c>
      <c r="L32" s="71"/>
      <c r="M32" s="16" t="s">
        <v>43</v>
      </c>
      <c r="N32" s="68"/>
      <c r="O32" s="72"/>
    </row>
    <row r="33" spans="1:15" ht="12.75">
      <c r="A33" s="75"/>
      <c r="B33" s="72"/>
      <c r="C33" s="72"/>
      <c r="D33" s="72"/>
      <c r="E33" s="68"/>
      <c r="F33" s="72"/>
      <c r="G33" s="56"/>
      <c r="H33" s="31">
        <v>2800</v>
      </c>
      <c r="I33" s="74"/>
      <c r="J33" s="70"/>
      <c r="K33" s="21">
        <v>47.9</v>
      </c>
      <c r="L33" s="71"/>
      <c r="M33" s="16" t="s">
        <v>44</v>
      </c>
      <c r="N33" s="68"/>
      <c r="O33" s="72"/>
    </row>
    <row r="34" spans="1:15" ht="12.75">
      <c r="A34" s="75"/>
      <c r="B34" s="72"/>
      <c r="C34" s="72"/>
      <c r="D34" s="72"/>
      <c r="E34" s="68"/>
      <c r="F34" s="72"/>
      <c r="G34" s="56"/>
      <c r="H34" s="31">
        <v>2850</v>
      </c>
      <c r="I34" s="74"/>
      <c r="J34" s="70"/>
      <c r="K34" s="21">
        <v>48.7</v>
      </c>
      <c r="L34" s="71"/>
      <c r="M34" s="16" t="s">
        <v>45</v>
      </c>
      <c r="N34" s="68"/>
      <c r="O34" s="72"/>
    </row>
    <row r="35" spans="1:15" ht="12.75">
      <c r="A35" s="75"/>
      <c r="B35" s="72"/>
      <c r="C35" s="72"/>
      <c r="D35" s="72"/>
      <c r="E35" s="68"/>
      <c r="F35" s="72"/>
      <c r="G35" s="56"/>
      <c r="H35" s="31">
        <v>2800</v>
      </c>
      <c r="I35" s="74"/>
      <c r="J35" s="70"/>
      <c r="K35" s="21">
        <v>47.9</v>
      </c>
      <c r="L35" s="71"/>
      <c r="M35" s="16" t="s">
        <v>46</v>
      </c>
      <c r="N35" s="68"/>
      <c r="O35" s="72"/>
    </row>
    <row r="36" spans="1:15" ht="12.75">
      <c r="A36" s="75"/>
      <c r="B36" s="72"/>
      <c r="C36" s="72"/>
      <c r="D36" s="72"/>
      <c r="E36" s="68"/>
      <c r="F36" s="72"/>
      <c r="G36" s="56"/>
      <c r="H36" s="31">
        <v>2800</v>
      </c>
      <c r="I36" s="74"/>
      <c r="J36" s="70"/>
      <c r="K36" s="21">
        <v>47.9</v>
      </c>
      <c r="L36" s="71"/>
      <c r="M36" s="16" t="s">
        <v>47</v>
      </c>
      <c r="N36" s="68"/>
      <c r="O36" s="72"/>
    </row>
    <row r="37" spans="1:15" ht="12.75">
      <c r="A37" s="75"/>
      <c r="B37" s="72"/>
      <c r="C37" s="72"/>
      <c r="D37" s="72"/>
      <c r="E37" s="68"/>
      <c r="F37" s="72"/>
      <c r="G37" s="56"/>
      <c r="H37" s="31">
        <v>2850</v>
      </c>
      <c r="I37" s="74"/>
      <c r="J37" s="70"/>
      <c r="K37" s="21">
        <v>48.7</v>
      </c>
      <c r="L37" s="71"/>
      <c r="M37" s="16" t="s">
        <v>48</v>
      </c>
      <c r="N37" s="68"/>
      <c r="O37" s="72"/>
    </row>
    <row r="38" spans="1:15" ht="12.75">
      <c r="A38" s="75"/>
      <c r="B38" s="72"/>
      <c r="C38" s="72"/>
      <c r="D38" s="72"/>
      <c r="E38" s="68"/>
      <c r="F38" s="72"/>
      <c r="G38" s="56"/>
      <c r="H38" s="31">
        <v>2850</v>
      </c>
      <c r="I38" s="74"/>
      <c r="J38" s="70"/>
      <c r="K38" s="21">
        <v>48.7</v>
      </c>
      <c r="L38" s="71"/>
      <c r="M38" s="16" t="s">
        <v>49</v>
      </c>
      <c r="N38" s="68"/>
      <c r="O38" s="72"/>
    </row>
    <row r="39" spans="1:15" ht="12.75">
      <c r="A39" s="75"/>
      <c r="B39" s="72"/>
      <c r="C39" s="72"/>
      <c r="D39" s="72"/>
      <c r="E39" s="68"/>
      <c r="F39" s="72"/>
      <c r="G39" s="56"/>
      <c r="H39" s="31">
        <v>2800</v>
      </c>
      <c r="I39" s="74"/>
      <c r="J39" s="70"/>
      <c r="K39" s="21">
        <v>47.9</v>
      </c>
      <c r="L39" s="71"/>
      <c r="M39" s="16" t="s">
        <v>50</v>
      </c>
      <c r="N39" s="68"/>
      <c r="O39" s="72"/>
    </row>
    <row r="40" spans="1:15" ht="13.5" thickBot="1">
      <c r="A40" s="75"/>
      <c r="B40" s="72"/>
      <c r="C40" s="72"/>
      <c r="D40" s="72"/>
      <c r="E40" s="68"/>
      <c r="F40" s="72"/>
      <c r="G40" s="56"/>
      <c r="H40" s="29">
        <v>2850</v>
      </c>
      <c r="I40" s="74"/>
      <c r="J40" s="70"/>
      <c r="K40" s="23">
        <v>48.7</v>
      </c>
      <c r="L40" s="71"/>
      <c r="M40" s="16" t="s">
        <v>51</v>
      </c>
      <c r="N40" s="68"/>
      <c r="O40" s="72"/>
    </row>
    <row r="41" spans="1:15" ht="12.75">
      <c r="A41" s="75"/>
      <c r="B41" s="72"/>
      <c r="C41" s="72"/>
      <c r="D41" s="72"/>
      <c r="E41" s="68"/>
      <c r="F41" s="76"/>
      <c r="G41" s="57"/>
      <c r="H41" s="31">
        <f>SUM(H29:H40)</f>
        <v>33850</v>
      </c>
      <c r="I41" s="74"/>
      <c r="J41" s="70"/>
      <c r="K41" s="21">
        <f>SUM(K29:K40)</f>
        <v>578.8</v>
      </c>
      <c r="L41" s="71"/>
      <c r="M41" s="16"/>
      <c r="N41" s="68"/>
      <c r="O41" s="72"/>
    </row>
    <row r="42" spans="1:15" ht="12.75">
      <c r="A42" s="75" t="s">
        <v>54</v>
      </c>
      <c r="B42" s="72" t="s">
        <v>59</v>
      </c>
      <c r="C42" s="72">
        <v>9010010</v>
      </c>
      <c r="D42" s="72" t="s">
        <v>60</v>
      </c>
      <c r="E42" s="68" t="s">
        <v>61</v>
      </c>
      <c r="F42" s="72">
        <v>113</v>
      </c>
      <c r="G42" s="70" t="s">
        <v>53</v>
      </c>
      <c r="H42" s="28">
        <v>2800</v>
      </c>
      <c r="I42" s="74">
        <v>38401000000</v>
      </c>
      <c r="J42" s="70" t="s">
        <v>36</v>
      </c>
      <c r="K42" s="19">
        <v>34.5</v>
      </c>
      <c r="L42" s="71" t="s">
        <v>37</v>
      </c>
      <c r="M42" s="16" t="s">
        <v>38</v>
      </c>
      <c r="N42" s="68" t="s">
        <v>39</v>
      </c>
      <c r="O42" s="72" t="s">
        <v>40</v>
      </c>
    </row>
    <row r="43" spans="1:15" ht="12.75">
      <c r="A43" s="75"/>
      <c r="B43" s="72"/>
      <c r="C43" s="72"/>
      <c r="D43" s="72"/>
      <c r="E43" s="68"/>
      <c r="F43" s="72"/>
      <c r="G43" s="70"/>
      <c r="H43" s="31">
        <v>2800</v>
      </c>
      <c r="I43" s="74"/>
      <c r="J43" s="70"/>
      <c r="K43" s="21">
        <v>34.5</v>
      </c>
      <c r="L43" s="71"/>
      <c r="M43" s="16" t="s">
        <v>41</v>
      </c>
      <c r="N43" s="68"/>
      <c r="O43" s="72"/>
    </row>
    <row r="44" spans="1:15" ht="12.75">
      <c r="A44" s="75"/>
      <c r="B44" s="72"/>
      <c r="C44" s="72"/>
      <c r="D44" s="72"/>
      <c r="E44" s="68"/>
      <c r="F44" s="72"/>
      <c r="G44" s="70"/>
      <c r="H44" s="31">
        <v>2850</v>
      </c>
      <c r="I44" s="74"/>
      <c r="J44" s="70"/>
      <c r="K44" s="21">
        <v>35.1</v>
      </c>
      <c r="L44" s="71"/>
      <c r="M44" s="16" t="s">
        <v>42</v>
      </c>
      <c r="N44" s="68"/>
      <c r="O44" s="72"/>
    </row>
    <row r="45" spans="1:15" ht="12.75">
      <c r="A45" s="75"/>
      <c r="B45" s="72"/>
      <c r="C45" s="72"/>
      <c r="D45" s="72"/>
      <c r="E45" s="68"/>
      <c r="F45" s="72"/>
      <c r="G45" s="70"/>
      <c r="H45" s="31">
        <v>2800</v>
      </c>
      <c r="I45" s="74"/>
      <c r="J45" s="70"/>
      <c r="K45" s="21">
        <v>34.5</v>
      </c>
      <c r="L45" s="71"/>
      <c r="M45" s="16" t="s">
        <v>43</v>
      </c>
      <c r="N45" s="68"/>
      <c r="O45" s="72"/>
    </row>
    <row r="46" spans="1:15" ht="12.75">
      <c r="A46" s="75"/>
      <c r="B46" s="72"/>
      <c r="C46" s="72"/>
      <c r="D46" s="72"/>
      <c r="E46" s="68"/>
      <c r="F46" s="72"/>
      <c r="G46" s="70"/>
      <c r="H46" s="31">
        <v>2800</v>
      </c>
      <c r="I46" s="74"/>
      <c r="J46" s="70"/>
      <c r="K46" s="21">
        <v>34.5</v>
      </c>
      <c r="L46" s="71"/>
      <c r="M46" s="16" t="s">
        <v>44</v>
      </c>
      <c r="N46" s="68"/>
      <c r="O46" s="72"/>
    </row>
    <row r="47" spans="1:15" ht="12.75">
      <c r="A47" s="75"/>
      <c r="B47" s="72"/>
      <c r="C47" s="72"/>
      <c r="D47" s="72"/>
      <c r="E47" s="68"/>
      <c r="F47" s="72"/>
      <c r="G47" s="70"/>
      <c r="H47" s="31">
        <v>2850</v>
      </c>
      <c r="I47" s="74"/>
      <c r="J47" s="70"/>
      <c r="K47" s="21">
        <v>35.1</v>
      </c>
      <c r="L47" s="71"/>
      <c r="M47" s="16" t="s">
        <v>45</v>
      </c>
      <c r="N47" s="68"/>
      <c r="O47" s="72"/>
    </row>
    <row r="48" spans="1:15" ht="12.75">
      <c r="A48" s="75"/>
      <c r="B48" s="72"/>
      <c r="C48" s="72"/>
      <c r="D48" s="72"/>
      <c r="E48" s="68"/>
      <c r="F48" s="72"/>
      <c r="G48" s="70"/>
      <c r="H48" s="31">
        <v>2800</v>
      </c>
      <c r="I48" s="74"/>
      <c r="J48" s="70"/>
      <c r="K48" s="21">
        <v>34.5</v>
      </c>
      <c r="L48" s="71"/>
      <c r="M48" s="16" t="s">
        <v>46</v>
      </c>
      <c r="N48" s="68"/>
      <c r="O48" s="72"/>
    </row>
    <row r="49" spans="1:15" ht="12.75">
      <c r="A49" s="75"/>
      <c r="B49" s="72"/>
      <c r="C49" s="72"/>
      <c r="D49" s="72"/>
      <c r="E49" s="68"/>
      <c r="F49" s="72"/>
      <c r="G49" s="70"/>
      <c r="H49" s="31">
        <v>2800</v>
      </c>
      <c r="I49" s="74"/>
      <c r="J49" s="70"/>
      <c r="K49" s="21">
        <v>34.5</v>
      </c>
      <c r="L49" s="71"/>
      <c r="M49" s="16" t="s">
        <v>47</v>
      </c>
      <c r="N49" s="68"/>
      <c r="O49" s="72"/>
    </row>
    <row r="50" spans="1:15" ht="12.75">
      <c r="A50" s="75"/>
      <c r="B50" s="72"/>
      <c r="C50" s="72"/>
      <c r="D50" s="72"/>
      <c r="E50" s="68"/>
      <c r="F50" s="72"/>
      <c r="G50" s="70"/>
      <c r="H50" s="31">
        <v>2850</v>
      </c>
      <c r="I50" s="74"/>
      <c r="J50" s="70"/>
      <c r="K50" s="21">
        <v>35.1</v>
      </c>
      <c r="L50" s="71"/>
      <c r="M50" s="16" t="s">
        <v>48</v>
      </c>
      <c r="N50" s="68"/>
      <c r="O50" s="72"/>
    </row>
    <row r="51" spans="1:15" ht="12.75">
      <c r="A51" s="75"/>
      <c r="B51" s="72"/>
      <c r="C51" s="72"/>
      <c r="D51" s="72"/>
      <c r="E51" s="68"/>
      <c r="F51" s="72"/>
      <c r="G51" s="70"/>
      <c r="H51" s="31">
        <v>2850</v>
      </c>
      <c r="I51" s="74"/>
      <c r="J51" s="70"/>
      <c r="K51" s="21">
        <v>35.1</v>
      </c>
      <c r="L51" s="71"/>
      <c r="M51" s="16" t="s">
        <v>49</v>
      </c>
      <c r="N51" s="68"/>
      <c r="O51" s="72"/>
    </row>
    <row r="52" spans="1:15" ht="12.75">
      <c r="A52" s="75"/>
      <c r="B52" s="72"/>
      <c r="C52" s="72"/>
      <c r="D52" s="72"/>
      <c r="E52" s="68"/>
      <c r="F52" s="72"/>
      <c r="G52" s="70"/>
      <c r="H52" s="31">
        <v>2800</v>
      </c>
      <c r="I52" s="74"/>
      <c r="J52" s="70"/>
      <c r="K52" s="21">
        <v>34.5</v>
      </c>
      <c r="L52" s="71"/>
      <c r="M52" s="16" t="s">
        <v>50</v>
      </c>
      <c r="N52" s="68"/>
      <c r="O52" s="72"/>
    </row>
    <row r="53" spans="1:15" ht="13.5" thickBot="1">
      <c r="A53" s="75"/>
      <c r="B53" s="72"/>
      <c r="C53" s="72"/>
      <c r="D53" s="72"/>
      <c r="E53" s="68"/>
      <c r="F53" s="72"/>
      <c r="G53" s="70"/>
      <c r="H53" s="29">
        <v>2850</v>
      </c>
      <c r="I53" s="74"/>
      <c r="J53" s="70"/>
      <c r="K53" s="23">
        <v>35.1</v>
      </c>
      <c r="L53" s="71"/>
      <c r="M53" s="16" t="s">
        <v>51</v>
      </c>
      <c r="N53" s="68"/>
      <c r="O53" s="72"/>
    </row>
    <row r="54" spans="1:15" ht="12.75">
      <c r="A54" s="75"/>
      <c r="B54" s="72"/>
      <c r="C54" s="72"/>
      <c r="D54" s="72"/>
      <c r="E54" s="68"/>
      <c r="F54" s="72"/>
      <c r="G54" s="70"/>
      <c r="H54" s="30">
        <f>SUM(H42:H53)</f>
        <v>33850</v>
      </c>
      <c r="I54" s="74"/>
      <c r="J54" s="70"/>
      <c r="K54" s="25">
        <f>SUM(K42:K53)</f>
        <v>417.00000000000006</v>
      </c>
      <c r="L54" s="71"/>
      <c r="M54" s="16"/>
      <c r="N54" s="68"/>
      <c r="O54" s="72"/>
    </row>
    <row r="55" spans="1:15" ht="12.75">
      <c r="A55" s="75" t="s">
        <v>58</v>
      </c>
      <c r="B55" s="72" t="s">
        <v>62</v>
      </c>
      <c r="C55" s="72">
        <v>4020116</v>
      </c>
      <c r="D55" s="55" t="s">
        <v>88</v>
      </c>
      <c r="E55" s="68" t="s">
        <v>63</v>
      </c>
      <c r="F55" s="72">
        <v>114</v>
      </c>
      <c r="G55" s="73" t="s">
        <v>82</v>
      </c>
      <c r="H55" s="28">
        <v>39300</v>
      </c>
      <c r="I55" s="74">
        <v>38401000000</v>
      </c>
      <c r="J55" s="70" t="s">
        <v>36</v>
      </c>
      <c r="K55" s="19">
        <v>267</v>
      </c>
      <c r="L55" s="71" t="s">
        <v>37</v>
      </c>
      <c r="M55" s="16" t="s">
        <v>38</v>
      </c>
      <c r="N55" s="68" t="s">
        <v>39</v>
      </c>
      <c r="O55" s="72" t="s">
        <v>40</v>
      </c>
    </row>
    <row r="56" spans="1:15" ht="12.75">
      <c r="A56" s="75"/>
      <c r="B56" s="72"/>
      <c r="C56" s="72"/>
      <c r="D56" s="56"/>
      <c r="E56" s="68"/>
      <c r="F56" s="72"/>
      <c r="G56" s="73"/>
      <c r="H56" s="31">
        <v>36200</v>
      </c>
      <c r="I56" s="74"/>
      <c r="J56" s="70"/>
      <c r="K56" s="21">
        <v>246</v>
      </c>
      <c r="L56" s="71"/>
      <c r="M56" s="16" t="s">
        <v>41</v>
      </c>
      <c r="N56" s="68"/>
      <c r="O56" s="72"/>
    </row>
    <row r="57" spans="1:15" ht="12.75">
      <c r="A57" s="75"/>
      <c r="B57" s="72"/>
      <c r="C57" s="72"/>
      <c r="D57" s="56"/>
      <c r="E57" s="68"/>
      <c r="F57" s="72"/>
      <c r="G57" s="73"/>
      <c r="H57" s="31">
        <v>39900</v>
      </c>
      <c r="I57" s="74"/>
      <c r="J57" s="70"/>
      <c r="K57" s="21">
        <v>271.3</v>
      </c>
      <c r="L57" s="71"/>
      <c r="M57" s="16" t="s">
        <v>42</v>
      </c>
      <c r="N57" s="68"/>
      <c r="O57" s="72"/>
    </row>
    <row r="58" spans="1:15" ht="12.75">
      <c r="A58" s="75"/>
      <c r="B58" s="72"/>
      <c r="C58" s="72"/>
      <c r="D58" s="56"/>
      <c r="E58" s="68"/>
      <c r="F58" s="72"/>
      <c r="G58" s="73"/>
      <c r="H58" s="31">
        <v>28400</v>
      </c>
      <c r="I58" s="74"/>
      <c r="J58" s="70"/>
      <c r="K58" s="21">
        <v>193</v>
      </c>
      <c r="L58" s="71"/>
      <c r="M58" s="16" t="s">
        <v>43</v>
      </c>
      <c r="N58" s="68"/>
      <c r="O58" s="72"/>
    </row>
    <row r="59" spans="1:15" ht="12.75">
      <c r="A59" s="75"/>
      <c r="B59" s="72"/>
      <c r="C59" s="72"/>
      <c r="D59" s="56"/>
      <c r="E59" s="68"/>
      <c r="F59" s="72"/>
      <c r="G59" s="73"/>
      <c r="H59" s="31">
        <v>5800</v>
      </c>
      <c r="I59" s="74"/>
      <c r="J59" s="70"/>
      <c r="K59" s="21">
        <v>39.4</v>
      </c>
      <c r="L59" s="71"/>
      <c r="M59" s="16" t="s">
        <v>44</v>
      </c>
      <c r="N59" s="68"/>
      <c r="O59" s="72"/>
    </row>
    <row r="60" spans="1:15" ht="12.75">
      <c r="A60" s="75"/>
      <c r="B60" s="72"/>
      <c r="C60" s="72"/>
      <c r="D60" s="56"/>
      <c r="E60" s="68"/>
      <c r="F60" s="72"/>
      <c r="G60" s="73"/>
      <c r="H60" s="31">
        <v>10500</v>
      </c>
      <c r="I60" s="74"/>
      <c r="J60" s="70"/>
      <c r="K60" s="21">
        <v>71.4</v>
      </c>
      <c r="L60" s="71"/>
      <c r="M60" s="16" t="s">
        <v>45</v>
      </c>
      <c r="N60" s="68"/>
      <c r="O60" s="72"/>
    </row>
    <row r="61" spans="1:15" ht="12.75">
      <c r="A61" s="75"/>
      <c r="B61" s="72"/>
      <c r="C61" s="72"/>
      <c r="D61" s="56"/>
      <c r="E61" s="68"/>
      <c r="F61" s="72"/>
      <c r="G61" s="73"/>
      <c r="H61" s="31">
        <v>11000</v>
      </c>
      <c r="I61" s="74"/>
      <c r="J61" s="70"/>
      <c r="K61" s="21">
        <v>74</v>
      </c>
      <c r="L61" s="71"/>
      <c r="M61" s="16" t="s">
        <v>46</v>
      </c>
      <c r="N61" s="68"/>
      <c r="O61" s="72"/>
    </row>
    <row r="62" spans="1:15" ht="12.75">
      <c r="A62" s="75"/>
      <c r="B62" s="72"/>
      <c r="C62" s="72"/>
      <c r="D62" s="56"/>
      <c r="E62" s="68"/>
      <c r="F62" s="72"/>
      <c r="G62" s="73"/>
      <c r="H62" s="31">
        <v>11000</v>
      </c>
      <c r="I62" s="74"/>
      <c r="J62" s="70"/>
      <c r="K62" s="21">
        <v>74</v>
      </c>
      <c r="L62" s="71"/>
      <c r="M62" s="16" t="s">
        <v>47</v>
      </c>
      <c r="N62" s="68"/>
      <c r="O62" s="72"/>
    </row>
    <row r="63" spans="1:15" ht="12.75">
      <c r="A63" s="75"/>
      <c r="B63" s="72"/>
      <c r="C63" s="72"/>
      <c r="D63" s="56"/>
      <c r="E63" s="68"/>
      <c r="F63" s="72"/>
      <c r="G63" s="73"/>
      <c r="H63" s="31">
        <v>16300</v>
      </c>
      <c r="I63" s="74"/>
      <c r="J63" s="70"/>
      <c r="K63" s="21">
        <v>110</v>
      </c>
      <c r="L63" s="71"/>
      <c r="M63" s="16" t="s">
        <v>48</v>
      </c>
      <c r="N63" s="68"/>
      <c r="O63" s="72"/>
    </row>
    <row r="64" spans="1:15" ht="12.75">
      <c r="A64" s="75"/>
      <c r="B64" s="72"/>
      <c r="C64" s="72"/>
      <c r="D64" s="56"/>
      <c r="E64" s="68"/>
      <c r="F64" s="72"/>
      <c r="G64" s="73"/>
      <c r="H64" s="31">
        <v>28600</v>
      </c>
      <c r="I64" s="74"/>
      <c r="J64" s="70"/>
      <c r="K64" s="21">
        <v>194</v>
      </c>
      <c r="L64" s="71"/>
      <c r="M64" s="16" t="s">
        <v>49</v>
      </c>
      <c r="N64" s="68"/>
      <c r="O64" s="72"/>
    </row>
    <row r="65" spans="1:15" ht="12.75">
      <c r="A65" s="75"/>
      <c r="B65" s="72"/>
      <c r="C65" s="72"/>
      <c r="D65" s="56"/>
      <c r="E65" s="68"/>
      <c r="F65" s="72"/>
      <c r="G65" s="73"/>
      <c r="H65" s="31">
        <v>29700</v>
      </c>
      <c r="I65" s="74"/>
      <c r="J65" s="70"/>
      <c r="K65" s="21">
        <v>204</v>
      </c>
      <c r="L65" s="71"/>
      <c r="M65" s="16" t="s">
        <v>50</v>
      </c>
      <c r="N65" s="68"/>
      <c r="O65" s="72"/>
    </row>
    <row r="66" spans="1:15" ht="13.5" thickBot="1">
      <c r="A66" s="75"/>
      <c r="B66" s="72"/>
      <c r="C66" s="72"/>
      <c r="D66" s="56"/>
      <c r="E66" s="68"/>
      <c r="F66" s="72"/>
      <c r="G66" s="73"/>
      <c r="H66" s="29">
        <v>36900</v>
      </c>
      <c r="I66" s="74"/>
      <c r="J66" s="70"/>
      <c r="K66" s="23">
        <v>250</v>
      </c>
      <c r="L66" s="71"/>
      <c r="M66" s="16" t="s">
        <v>51</v>
      </c>
      <c r="N66" s="68"/>
      <c r="O66" s="72"/>
    </row>
    <row r="67" spans="1:15" ht="12.75">
      <c r="A67" s="75"/>
      <c r="B67" s="72"/>
      <c r="C67" s="72"/>
      <c r="D67" s="57"/>
      <c r="E67" s="68"/>
      <c r="F67" s="72"/>
      <c r="G67" s="73"/>
      <c r="H67" s="30">
        <f>SUM(H55:H66)</f>
        <v>293600</v>
      </c>
      <c r="I67" s="74"/>
      <c r="J67" s="70"/>
      <c r="K67" s="25">
        <f>SUM(K55:K66)</f>
        <v>1994.1</v>
      </c>
      <c r="L67" s="71"/>
      <c r="M67" s="16"/>
      <c r="N67" s="68"/>
      <c r="O67" s="72"/>
    </row>
    <row r="68" spans="1:15" ht="12.75">
      <c r="A68" s="17">
        <v>2</v>
      </c>
      <c r="B68" s="66" t="s">
        <v>64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41.25" customHeight="1">
      <c r="A69" s="52" t="s">
        <v>65</v>
      </c>
      <c r="B69" s="55" t="s">
        <v>83</v>
      </c>
      <c r="C69" s="55">
        <v>4540020</v>
      </c>
      <c r="D69" s="58" t="s">
        <v>89</v>
      </c>
      <c r="E69" s="55" t="s">
        <v>84</v>
      </c>
      <c r="F69" s="61"/>
      <c r="G69" s="61"/>
      <c r="H69" s="61"/>
      <c r="I69" s="15">
        <v>38401000000</v>
      </c>
      <c r="J69" s="15" t="s">
        <v>36</v>
      </c>
      <c r="K69" s="35">
        <v>380</v>
      </c>
      <c r="L69" s="15" t="s">
        <v>43</v>
      </c>
      <c r="M69" s="15" t="s">
        <v>44</v>
      </c>
      <c r="N69" s="15" t="s">
        <v>66</v>
      </c>
      <c r="O69" s="15" t="s">
        <v>40</v>
      </c>
    </row>
    <row r="70" spans="1:15" ht="41.25" customHeight="1">
      <c r="A70" s="53"/>
      <c r="B70" s="56"/>
      <c r="C70" s="56"/>
      <c r="D70" s="59"/>
      <c r="E70" s="56"/>
      <c r="F70" s="62"/>
      <c r="G70" s="62"/>
      <c r="H70" s="62"/>
      <c r="I70" s="15">
        <v>38401000000</v>
      </c>
      <c r="J70" s="15" t="s">
        <v>36</v>
      </c>
      <c r="K70" s="35">
        <v>290</v>
      </c>
      <c r="L70" s="45" t="s">
        <v>44</v>
      </c>
      <c r="M70" s="15" t="s">
        <v>45</v>
      </c>
      <c r="N70" s="15" t="s">
        <v>66</v>
      </c>
      <c r="O70" s="15" t="s">
        <v>40</v>
      </c>
    </row>
    <row r="71" spans="1:15" ht="12.75">
      <c r="A71" s="54"/>
      <c r="B71" s="57"/>
      <c r="C71" s="57"/>
      <c r="D71" s="60"/>
      <c r="E71" s="57"/>
      <c r="F71" s="63"/>
      <c r="G71" s="63"/>
      <c r="H71" s="63"/>
      <c r="I71" s="15"/>
      <c r="J71" s="15"/>
      <c r="K71" s="35">
        <f>K69+K70</f>
        <v>670</v>
      </c>
      <c r="L71" s="15"/>
      <c r="M71" s="15"/>
      <c r="N71" s="15"/>
      <c r="O71" s="15"/>
    </row>
    <row r="72" spans="1:15" ht="38.25">
      <c r="A72" s="33" t="s">
        <v>67</v>
      </c>
      <c r="B72" s="15" t="s">
        <v>83</v>
      </c>
      <c r="C72" s="15">
        <v>4540000</v>
      </c>
      <c r="D72" s="45" t="s">
        <v>90</v>
      </c>
      <c r="E72" s="15" t="s">
        <v>84</v>
      </c>
      <c r="F72" s="34"/>
      <c r="G72" s="34"/>
      <c r="H72" s="34"/>
      <c r="I72" s="15">
        <v>38401000000</v>
      </c>
      <c r="J72" s="15" t="s">
        <v>36</v>
      </c>
      <c r="K72" s="35">
        <v>660.8</v>
      </c>
      <c r="L72" s="15" t="s">
        <v>42</v>
      </c>
      <c r="M72" s="15" t="s">
        <v>43</v>
      </c>
      <c r="N72" s="15" t="s">
        <v>66</v>
      </c>
      <c r="O72" s="15" t="s">
        <v>40</v>
      </c>
    </row>
    <row r="73" spans="1:15" ht="38.25">
      <c r="A73" s="85" t="s">
        <v>68</v>
      </c>
      <c r="B73" s="45" t="s">
        <v>101</v>
      </c>
      <c r="C73" s="45">
        <v>4540030</v>
      </c>
      <c r="D73" s="45" t="s">
        <v>98</v>
      </c>
      <c r="E73" s="45" t="s">
        <v>84</v>
      </c>
      <c r="F73" s="86"/>
      <c r="G73" s="86"/>
      <c r="H73" s="86"/>
      <c r="I73" s="45">
        <v>38401000000</v>
      </c>
      <c r="J73" s="45" t="s">
        <v>36</v>
      </c>
      <c r="K73" s="87">
        <v>1000</v>
      </c>
      <c r="L73" s="45" t="s">
        <v>42</v>
      </c>
      <c r="M73" s="45" t="s">
        <v>44</v>
      </c>
      <c r="N73" s="45" t="s">
        <v>66</v>
      </c>
      <c r="O73" s="45" t="s">
        <v>40</v>
      </c>
    </row>
    <row r="74" spans="1:15" ht="12.75">
      <c r="A74" s="52" t="s">
        <v>69</v>
      </c>
      <c r="B74" s="55" t="s">
        <v>101</v>
      </c>
      <c r="C74" s="55">
        <v>4540030</v>
      </c>
      <c r="D74" s="58" t="s">
        <v>99</v>
      </c>
      <c r="E74" s="55" t="s">
        <v>84</v>
      </c>
      <c r="F74" s="61"/>
      <c r="G74" s="61"/>
      <c r="H74" s="61"/>
      <c r="I74" s="15">
        <v>38401000000</v>
      </c>
      <c r="J74" s="15" t="s">
        <v>36</v>
      </c>
      <c r="K74" s="35">
        <v>900</v>
      </c>
      <c r="L74" s="15" t="s">
        <v>43</v>
      </c>
      <c r="M74" s="15" t="s">
        <v>47</v>
      </c>
      <c r="N74" s="15" t="s">
        <v>66</v>
      </c>
      <c r="O74" s="15" t="s">
        <v>40</v>
      </c>
    </row>
    <row r="75" spans="1:16" ht="12.75">
      <c r="A75" s="53"/>
      <c r="B75" s="56"/>
      <c r="C75" s="56"/>
      <c r="D75" s="59"/>
      <c r="E75" s="56"/>
      <c r="F75" s="62"/>
      <c r="G75" s="62"/>
      <c r="H75" s="62"/>
      <c r="I75" s="15">
        <v>38401000000</v>
      </c>
      <c r="J75" s="15" t="s">
        <v>36</v>
      </c>
      <c r="K75" s="35">
        <v>900</v>
      </c>
      <c r="L75" s="15" t="s">
        <v>43</v>
      </c>
      <c r="M75" s="15" t="s">
        <v>47</v>
      </c>
      <c r="N75" s="15" t="s">
        <v>66</v>
      </c>
      <c r="O75" s="15" t="s">
        <v>40</v>
      </c>
      <c r="P75" s="51"/>
    </row>
    <row r="76" spans="1:15" ht="12.75">
      <c r="A76" s="53"/>
      <c r="B76" s="56"/>
      <c r="C76" s="56"/>
      <c r="D76" s="59"/>
      <c r="E76" s="56"/>
      <c r="F76" s="62"/>
      <c r="G76" s="62"/>
      <c r="H76" s="62"/>
      <c r="I76" s="15">
        <v>38401000000</v>
      </c>
      <c r="J76" s="15" t="s">
        <v>36</v>
      </c>
      <c r="K76" s="35">
        <v>1700</v>
      </c>
      <c r="L76" s="15" t="s">
        <v>43</v>
      </c>
      <c r="M76" s="15" t="s">
        <v>47</v>
      </c>
      <c r="N76" s="15" t="s">
        <v>86</v>
      </c>
      <c r="O76" s="15" t="s">
        <v>40</v>
      </c>
    </row>
    <row r="77" spans="1:15" ht="12.75">
      <c r="A77" s="54"/>
      <c r="B77" s="57"/>
      <c r="C77" s="57"/>
      <c r="D77" s="60"/>
      <c r="E77" s="57"/>
      <c r="F77" s="63"/>
      <c r="G77" s="63"/>
      <c r="H77" s="63"/>
      <c r="J77" s="15"/>
      <c r="K77" s="35">
        <f>K74+K75+K76</f>
        <v>3500</v>
      </c>
      <c r="L77" s="15"/>
      <c r="M77" s="15"/>
      <c r="N77" s="15"/>
      <c r="O77" s="15"/>
    </row>
    <row r="78" spans="1:15" ht="51">
      <c r="A78" s="33" t="s">
        <v>85</v>
      </c>
      <c r="B78" s="15" t="s">
        <v>102</v>
      </c>
      <c r="C78" s="15">
        <v>4530656</v>
      </c>
      <c r="D78" s="45" t="s">
        <v>100</v>
      </c>
      <c r="E78" s="15" t="s">
        <v>84</v>
      </c>
      <c r="F78" s="34"/>
      <c r="G78" s="34"/>
      <c r="H78" s="34"/>
      <c r="I78" s="15">
        <v>38401000000</v>
      </c>
      <c r="J78" s="15" t="s">
        <v>36</v>
      </c>
      <c r="K78" s="35">
        <v>1500</v>
      </c>
      <c r="L78" s="15" t="s">
        <v>43</v>
      </c>
      <c r="M78" s="15" t="s">
        <v>47</v>
      </c>
      <c r="N78" s="15" t="s">
        <v>86</v>
      </c>
      <c r="O78" s="15" t="s">
        <v>40</v>
      </c>
    </row>
    <row r="79" spans="1:15" ht="16.5" customHeight="1">
      <c r="A79" s="27">
        <v>3</v>
      </c>
      <c r="B79" s="67" t="s">
        <v>70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98.25" customHeight="1">
      <c r="A80" s="33" t="s">
        <v>71</v>
      </c>
      <c r="B80" s="15" t="s">
        <v>72</v>
      </c>
      <c r="C80" s="15">
        <v>7523090</v>
      </c>
      <c r="D80" s="45" t="s">
        <v>73</v>
      </c>
      <c r="E80" s="15" t="s">
        <v>74</v>
      </c>
      <c r="F80" s="15"/>
      <c r="G80" s="15"/>
      <c r="H80" s="15"/>
      <c r="I80" s="15">
        <v>38401000000</v>
      </c>
      <c r="J80" s="15" t="s">
        <v>36</v>
      </c>
      <c r="K80" s="35">
        <v>750</v>
      </c>
      <c r="L80" s="15" t="s">
        <v>41</v>
      </c>
      <c r="M80" s="15" t="s">
        <v>91</v>
      </c>
      <c r="N80" s="15" t="s">
        <v>66</v>
      </c>
      <c r="O80" s="15" t="s">
        <v>40</v>
      </c>
    </row>
    <row r="81" spans="1:15" ht="98.25" customHeight="1">
      <c r="A81" s="33" t="s">
        <v>94</v>
      </c>
      <c r="B81" s="15" t="s">
        <v>97</v>
      </c>
      <c r="C81" s="15">
        <v>6512030</v>
      </c>
      <c r="D81" s="50" t="s">
        <v>95</v>
      </c>
      <c r="E81" s="15" t="s">
        <v>84</v>
      </c>
      <c r="F81" s="15"/>
      <c r="G81" s="15"/>
      <c r="H81" s="15"/>
      <c r="I81" s="15">
        <v>38401000000</v>
      </c>
      <c r="J81" s="15" t="s">
        <v>36</v>
      </c>
      <c r="K81" s="35">
        <v>6400</v>
      </c>
      <c r="L81" s="15" t="s">
        <v>46</v>
      </c>
      <c r="M81" s="15" t="s">
        <v>96</v>
      </c>
      <c r="N81" s="15" t="s">
        <v>86</v>
      </c>
      <c r="O81" s="15" t="s">
        <v>40</v>
      </c>
    </row>
    <row r="82" spans="1:15" ht="18" customHeight="1">
      <c r="A82" s="36" t="s">
        <v>75</v>
      </c>
      <c r="B82" s="67" t="s">
        <v>76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1:15" ht="38.25">
      <c r="A83" s="33" t="s">
        <v>77</v>
      </c>
      <c r="B83" s="15" t="s">
        <v>92</v>
      </c>
      <c r="C83" s="15">
        <v>2925523</v>
      </c>
      <c r="D83" s="15" t="s">
        <v>93</v>
      </c>
      <c r="E83" s="15" t="s">
        <v>84</v>
      </c>
      <c r="F83" s="15">
        <v>796</v>
      </c>
      <c r="G83" s="15" t="s">
        <v>78</v>
      </c>
      <c r="H83" s="15">
        <v>1</v>
      </c>
      <c r="I83" s="15">
        <v>38401000000</v>
      </c>
      <c r="J83" s="15" t="s">
        <v>36</v>
      </c>
      <c r="K83" s="35">
        <v>200</v>
      </c>
      <c r="L83" s="15" t="s">
        <v>41</v>
      </c>
      <c r="M83" s="15" t="s">
        <v>42</v>
      </c>
      <c r="N83" s="15" t="s">
        <v>66</v>
      </c>
      <c r="O83" s="15" t="s">
        <v>40</v>
      </c>
    </row>
    <row r="84" spans="1:15" ht="12.7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8"/>
      <c r="L84" s="47"/>
      <c r="M84" s="47"/>
      <c r="N84" s="47"/>
      <c r="O84" s="47"/>
    </row>
    <row r="85" spans="1:15" ht="12.75">
      <c r="A85" s="46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38"/>
      <c r="M85" s="38"/>
      <c r="N85" s="38"/>
      <c r="O85" s="38"/>
    </row>
    <row r="86" spans="1:15" ht="12.75">
      <c r="A86" s="46"/>
      <c r="B86" s="38"/>
      <c r="C86" s="38"/>
      <c r="D86" s="38"/>
      <c r="E86" s="1"/>
      <c r="F86" s="1"/>
      <c r="G86" s="1"/>
      <c r="H86" s="1"/>
      <c r="I86" s="38"/>
      <c r="J86" s="38"/>
      <c r="K86" s="39"/>
      <c r="L86" s="38"/>
      <c r="M86" s="38"/>
      <c r="N86" s="38"/>
      <c r="O86" s="38"/>
    </row>
    <row r="87" spans="1:15" ht="12.75">
      <c r="A87" s="49"/>
      <c r="B87" s="40"/>
      <c r="C87" s="40"/>
      <c r="D87" s="41" t="s">
        <v>79</v>
      </c>
      <c r="E87" s="40"/>
      <c r="F87" s="40"/>
      <c r="G87" s="42"/>
      <c r="H87" s="40"/>
      <c r="I87" s="40"/>
      <c r="J87" s="42"/>
      <c r="K87" s="26" t="s">
        <v>103</v>
      </c>
      <c r="L87" s="43"/>
      <c r="M87" s="43"/>
      <c r="N87" s="43"/>
      <c r="O87" s="42"/>
    </row>
    <row r="88" spans="1:15" ht="12.75">
      <c r="A88" s="64" t="s">
        <v>80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ht="12.75">
      <c r="A89" s="37"/>
      <c r="B89" s="38"/>
      <c r="C89" s="38"/>
      <c r="D89" s="38"/>
      <c r="E89" s="1"/>
      <c r="F89" s="1"/>
      <c r="G89" s="1"/>
      <c r="H89" s="1"/>
      <c r="I89" s="38"/>
      <c r="J89" s="38"/>
      <c r="K89" s="39"/>
      <c r="L89" s="38"/>
      <c r="M89" s="38"/>
      <c r="N89" s="38"/>
      <c r="O89" s="38"/>
    </row>
    <row r="90" spans="1:15" ht="12.75">
      <c r="A90" s="37"/>
      <c r="B90" s="38"/>
      <c r="C90" s="38"/>
      <c r="D90" s="38"/>
      <c r="E90" s="1"/>
      <c r="F90" s="1"/>
      <c r="G90" s="1"/>
      <c r="H90" s="1"/>
      <c r="I90" s="38"/>
      <c r="J90" s="38"/>
      <c r="K90" s="39"/>
      <c r="L90" s="38"/>
      <c r="M90" s="38"/>
      <c r="N90" s="38"/>
      <c r="O90" s="38"/>
    </row>
    <row r="91" spans="1:15" ht="12.75">
      <c r="A91" s="37"/>
      <c r="B91" s="38"/>
      <c r="C91" s="38"/>
      <c r="D91" s="38"/>
      <c r="E91" s="1"/>
      <c r="F91" s="1"/>
      <c r="G91" s="1"/>
      <c r="H91" s="1"/>
      <c r="I91" s="38"/>
      <c r="J91" s="38"/>
      <c r="K91" s="39"/>
      <c r="L91" s="38"/>
      <c r="M91" s="38"/>
      <c r="N91" s="38"/>
      <c r="O91" s="38"/>
    </row>
    <row r="92" spans="1:15" ht="12.75">
      <c r="A92" s="37"/>
      <c r="B92" s="38"/>
      <c r="C92" s="38"/>
      <c r="D92" s="38"/>
      <c r="E92" s="1"/>
      <c r="F92" s="1"/>
      <c r="G92" s="1"/>
      <c r="H92" s="1"/>
      <c r="I92" s="38"/>
      <c r="J92" s="38"/>
      <c r="K92" s="39"/>
      <c r="L92" s="38"/>
      <c r="M92" s="38"/>
      <c r="N92" s="38"/>
      <c r="O92" s="38"/>
    </row>
    <row r="93" spans="1:15" ht="12.75">
      <c r="A93" s="37"/>
      <c r="B93" s="38"/>
      <c r="C93" s="38"/>
      <c r="D93" s="38"/>
      <c r="E93" s="1"/>
      <c r="F93" s="1"/>
      <c r="G93" s="1"/>
      <c r="H93" s="1"/>
      <c r="I93" s="38"/>
      <c r="J93" s="38"/>
      <c r="K93" s="39"/>
      <c r="L93" s="38"/>
      <c r="M93" s="38"/>
      <c r="N93" s="38"/>
      <c r="O93" s="38"/>
    </row>
    <row r="94" spans="1:15" ht="12.75">
      <c r="A94" s="37"/>
      <c r="B94" s="38"/>
      <c r="C94" s="38"/>
      <c r="D94" s="38"/>
      <c r="E94" s="1"/>
      <c r="F94" s="1"/>
      <c r="G94" s="1"/>
      <c r="H94" s="1"/>
      <c r="I94" s="38"/>
      <c r="J94" s="38"/>
      <c r="K94" s="39"/>
      <c r="L94" s="38"/>
      <c r="M94" s="38"/>
      <c r="N94" s="38"/>
      <c r="O94" s="38"/>
    </row>
    <row r="95" spans="1:15" ht="12.75">
      <c r="A95" s="32"/>
      <c r="B95" s="1"/>
      <c r="C95" s="1"/>
      <c r="D95" s="1"/>
      <c r="E95" s="1"/>
      <c r="F95" s="1"/>
      <c r="G95" s="1"/>
      <c r="H95" s="1"/>
      <c r="I95" s="1"/>
      <c r="J95" s="1"/>
      <c r="K95" s="44"/>
      <c r="L95" s="1"/>
      <c r="M95" s="1"/>
      <c r="N95" s="1"/>
      <c r="O95" s="1"/>
    </row>
    <row r="96" spans="1:15" ht="12.75">
      <c r="A96" s="32"/>
      <c r="B96" s="1"/>
      <c r="C96" s="1"/>
      <c r="D96" s="1"/>
      <c r="E96" s="1"/>
      <c r="F96" s="1"/>
      <c r="G96" s="1"/>
      <c r="H96" s="1"/>
      <c r="I96" s="1"/>
      <c r="J96" s="1"/>
      <c r="K96" s="44"/>
      <c r="L96" s="1"/>
      <c r="M96" s="1"/>
      <c r="N96" s="1"/>
      <c r="O96" s="1"/>
    </row>
    <row r="97" spans="1:15" ht="12.75">
      <c r="A97" s="3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3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</sheetData>
  <sheetProtection/>
  <mergeCells count="82">
    <mergeCell ref="D69:D71"/>
    <mergeCell ref="E69:E71"/>
    <mergeCell ref="F69:F71"/>
    <mergeCell ref="G69:G71"/>
    <mergeCell ref="A11:A13"/>
    <mergeCell ref="B11:B13"/>
    <mergeCell ref="C11:C13"/>
    <mergeCell ref="D11:M11"/>
    <mergeCell ref="B15:O15"/>
    <mergeCell ref="A16:A28"/>
    <mergeCell ref="B16:B28"/>
    <mergeCell ref="O16:O28"/>
    <mergeCell ref="N11:N13"/>
    <mergeCell ref="O11:O12"/>
    <mergeCell ref="D12:D13"/>
    <mergeCell ref="E12:E13"/>
    <mergeCell ref="F12:G12"/>
    <mergeCell ref="H12:H13"/>
    <mergeCell ref="I12:J12"/>
    <mergeCell ref="K12:K13"/>
    <mergeCell ref="L12:M12"/>
    <mergeCell ref="L16:L28"/>
    <mergeCell ref="N16:N28"/>
    <mergeCell ref="G16:G28"/>
    <mergeCell ref="I16:I28"/>
    <mergeCell ref="J16:J28"/>
    <mergeCell ref="C16:C28"/>
    <mergeCell ref="D16:D28"/>
    <mergeCell ref="E16:E28"/>
    <mergeCell ref="F16:F28"/>
    <mergeCell ref="A29:A41"/>
    <mergeCell ref="B29:B41"/>
    <mergeCell ref="C29:C41"/>
    <mergeCell ref="D29:D41"/>
    <mergeCell ref="E29:E41"/>
    <mergeCell ref="F29:F41"/>
    <mergeCell ref="O29:O41"/>
    <mergeCell ref="A42:A54"/>
    <mergeCell ref="G29:G41"/>
    <mergeCell ref="I29:I41"/>
    <mergeCell ref="J29:J41"/>
    <mergeCell ref="B42:B54"/>
    <mergeCell ref="C42:C54"/>
    <mergeCell ref="D42:D54"/>
    <mergeCell ref="E42:E54"/>
    <mergeCell ref="F42:F54"/>
    <mergeCell ref="O42:O54"/>
    <mergeCell ref="A55:A67"/>
    <mergeCell ref="B55:B67"/>
    <mergeCell ref="C55:C67"/>
    <mergeCell ref="D55:D67"/>
    <mergeCell ref="E55:E67"/>
    <mergeCell ref="G42:G54"/>
    <mergeCell ref="L42:L54"/>
    <mergeCell ref="N42:N54"/>
    <mergeCell ref="I42:I54"/>
    <mergeCell ref="J42:J54"/>
    <mergeCell ref="L29:L41"/>
    <mergeCell ref="N29:N41"/>
    <mergeCell ref="O55:O67"/>
    <mergeCell ref="F55:F67"/>
    <mergeCell ref="G55:G67"/>
    <mergeCell ref="I55:I67"/>
    <mergeCell ref="J55:J67"/>
    <mergeCell ref="L55:L67"/>
    <mergeCell ref="N55:N67"/>
    <mergeCell ref="G74:G77"/>
    <mergeCell ref="H74:H77"/>
    <mergeCell ref="A88:O88"/>
    <mergeCell ref="B68:O68"/>
    <mergeCell ref="B79:O79"/>
    <mergeCell ref="B82:O82"/>
    <mergeCell ref="A69:A71"/>
    <mergeCell ref="H69:H71"/>
    <mergeCell ref="B69:B71"/>
    <mergeCell ref="C69:C71"/>
    <mergeCell ref="A74:A77"/>
    <mergeCell ref="B74:B77"/>
    <mergeCell ref="C74:C77"/>
    <mergeCell ref="D74:D77"/>
    <mergeCell ref="E74:E77"/>
    <mergeCell ref="F74:F77"/>
  </mergeCells>
  <hyperlinks>
    <hyperlink ref="E6" r:id="rId1" display="sz-krt@mail.ru"/>
  </hyperlinks>
  <printOptions/>
  <pageMargins left="0.03937007874015748" right="0.03937007874015748" top="0.35433070866141736" bottom="0.5511811023622047" header="0" footer="0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2014-12-31T14:34:22Z</cp:lastPrinted>
  <dcterms:created xsi:type="dcterms:W3CDTF">1996-10-08T23:32:33Z</dcterms:created>
  <dcterms:modified xsi:type="dcterms:W3CDTF">2015-04-02T11:27:16Z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